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GINEAUDIO NODES" sheetId="1" r:id="rId4"/>
    <sheet state="visible" name="CAR ID LIST" sheetId="2" r:id="rId5"/>
    <sheet state="visible" name="CYLINDER CALCULATOR" sheetId="3" r:id="rId6"/>
  </sheets>
  <definedNames>
    <definedName hidden="1" localSheetId="0" name="_xlnm._FilterDatabase">'ENGINEAUDIO NODES'!$A$1:$D$1</definedName>
    <definedName hidden="1" localSheetId="1" name="_xlnm._FilterDatabase">'CAR ID LIST'!$A$1:$B$78</definedName>
  </definedNames>
  <calcPr/>
</workbook>
</file>

<file path=xl/sharedStrings.xml><?xml version="1.0" encoding="utf-8"?>
<sst xmlns="http://schemas.openxmlformats.org/spreadsheetml/2006/main" count="144" uniqueCount="136">
  <si>
    <t>engineaudio</t>
  </si>
  <si>
    <t>BRAND</t>
  </si>
  <si>
    <t>MODEL</t>
  </si>
  <si>
    <t>CYLINDERS</t>
  </si>
  <si>
    <t>y_348</t>
  </si>
  <si>
    <t>Ferrari</t>
  </si>
  <si>
    <t>y_993</t>
  </si>
  <si>
    <t>Porsche</t>
  </si>
  <si>
    <t>y_bmw</t>
  </si>
  <si>
    <t>BMW</t>
  </si>
  <si>
    <t>R12 bike</t>
  </si>
  <si>
    <t>y_bruce360</t>
  </si>
  <si>
    <t>360 (Bruce’s)</t>
  </si>
  <si>
    <t>y_tst</t>
  </si>
  <si>
    <t>Testarossa</t>
  </si>
  <si>
    <t>y_tpr</t>
  </si>
  <si>
    <t>Testarossa + Prowler</t>
  </si>
  <si>
    <t>y_prw</t>
  </si>
  <si>
    <t>Pontiac</t>
  </si>
  <si>
    <t>Prowler</t>
  </si>
  <si>
    <t>y_snu</t>
  </si>
  <si>
    <t>Snub</t>
  </si>
  <si>
    <t>Nose Truck V8</t>
  </si>
  <si>
    <t>y_gti</t>
  </si>
  <si>
    <t>Volkswagen</t>
  </si>
  <si>
    <t>Golf Gti</t>
  </si>
  <si>
    <t>y_mr2</t>
  </si>
  <si>
    <t>Toyota</t>
  </si>
  <si>
    <t>MR2</t>
  </si>
  <si>
    <t>y_neon</t>
  </si>
  <si>
    <t>Dodge</t>
  </si>
  <si>
    <t>Neon</t>
  </si>
  <si>
    <t>y_pantera</t>
  </si>
  <si>
    <t>DeTomaso</t>
  </si>
  <si>
    <t>Pantera</t>
  </si>
  <si>
    <t>y_civic</t>
  </si>
  <si>
    <t>Honda</t>
  </si>
  <si>
    <t>Civic CRX</t>
  </si>
  <si>
    <t>y_4cr</t>
  </si>
  <si>
    <t>Chevrolet</t>
  </si>
  <si>
    <t>Camaro + Snub + Pantera</t>
  </si>
  <si>
    <t>y_cmr</t>
  </si>
  <si>
    <t>Camaro SS Drag</t>
  </si>
  <si>
    <t>y_css</t>
  </si>
  <si>
    <t>Camaro SS</t>
  </si>
  <si>
    <t>y_ctr</t>
  </si>
  <si>
    <t>Ford</t>
  </si>
  <si>
    <t>Contour inline4</t>
  </si>
  <si>
    <t>y_don360</t>
  </si>
  <si>
    <t>360 (Don’s)</t>
  </si>
  <si>
    <t>y_csn</t>
  </si>
  <si>
    <t>Camaro + Snub</t>
  </si>
  <si>
    <t>ID</t>
  </si>
  <si>
    <t>CAR</t>
  </si>
  <si>
    <t>Honda S2000 Church</t>
  </si>
  <si>
    <t>Ferrari 360</t>
  </si>
  <si>
    <t>Toyota AE86</t>
  </si>
  <si>
    <t>Honda S2000 5zigen</t>
  </si>
  <si>
    <t>Honda S2000 Spugen</t>
  </si>
  <si>
    <t>Honda S2000 spliced/2F2F movie</t>
  </si>
  <si>
    <t>Mitsubishi Eclipse GT 2000</t>
  </si>
  <si>
    <t>Nissan 300zx</t>
  </si>
  <si>
    <t>Mitsubishi Eclipse GT 5zigen</t>
  </si>
  <si>
    <t>Nissan Skyline</t>
  </si>
  <si>
    <t>Mazda RX-7</t>
  </si>
  <si>
    <t>Mazda RX-8</t>
  </si>
  <si>
    <t>Mustang Drag</t>
  </si>
  <si>
    <t>Corvette Z06 mid rpm</t>
  </si>
  <si>
    <t>Mustang Saleen</t>
  </si>
  <si>
    <t>Subaru Impreza WRX STi</t>
  </si>
  <si>
    <t>Subaru Impreza WRX Street</t>
  </si>
  <si>
    <t>Subaru Impreza WRX 2F2F movie</t>
  </si>
  <si>
    <t>Nissan 240sx</t>
  </si>
  <si>
    <t>Toyota GTS</t>
  </si>
  <si>
    <t>Honda Prelude</t>
  </si>
  <si>
    <t>VW Scirocco</t>
  </si>
  <si>
    <t>Honda S2000 APEX</t>
  </si>
  <si>
    <t>Mazda Miata</t>
  </si>
  <si>
    <t>VW Golf GTi</t>
  </si>
  <si>
    <t>Infiniti G35</t>
  </si>
  <si>
    <t>Nissan 350z</t>
  </si>
  <si>
    <t>Nissan 350z Jason</t>
  </si>
  <si>
    <t>VW Jetta M3</t>
  </si>
  <si>
    <t>VW Cabriolet</t>
  </si>
  <si>
    <t>VW Jetta M4</t>
  </si>
  <si>
    <t>Ford Focus Road</t>
  </si>
  <si>
    <t>Ford Focus comp2</t>
  </si>
  <si>
    <t>Mazda Protege V2</t>
  </si>
  <si>
    <t>Mazda Protege Lev2</t>
  </si>
  <si>
    <t>Mustang Nascar</t>
  </si>
  <si>
    <t>Chevrolet Cavel Base</t>
  </si>
  <si>
    <t>Chevrolet Cavel Lev1</t>
  </si>
  <si>
    <t>Hummer H1</t>
  </si>
  <si>
    <t>Corvette Z06 high rpm</t>
  </si>
  <si>
    <t>Acura Integra</t>
  </si>
  <si>
    <t>Porsche 911 RSR</t>
  </si>
  <si>
    <t>Porsche 911 Cup</t>
  </si>
  <si>
    <t>Porsche 928 V8</t>
  </si>
  <si>
    <t>Porsche 911 GT4R</t>
  </si>
  <si>
    <t>Porsche 911 DP6</t>
  </si>
  <si>
    <t>Porsche 996</t>
  </si>
  <si>
    <t>Porsche Carrera GT</t>
  </si>
  <si>
    <t>Audi S4</t>
  </si>
  <si>
    <t>BMW M3 Base</t>
  </si>
  <si>
    <t>BMW M3 Base (quieter)</t>
  </si>
  <si>
    <t>BMW M3 Race</t>
  </si>
  <si>
    <t>BMW M3 Race (quieter)</t>
  </si>
  <si>
    <t>BMW M3 Laguna Seca</t>
  </si>
  <si>
    <t>BMW M3 Laguna Seca (quieter)</t>
  </si>
  <si>
    <t>BMW M3 Silver</t>
  </si>
  <si>
    <t>BMW M5</t>
  </si>
  <si>
    <t>Mercedes CL500</t>
  </si>
  <si>
    <t>Mercedes CL55</t>
  </si>
  <si>
    <t>Mercedes “SL65” V8</t>
  </si>
  <si>
    <t>Mercedes SLR</t>
  </si>
  <si>
    <t>Lotus Elise</t>
  </si>
  <si>
    <t>Lamborghini Gallardo</t>
  </si>
  <si>
    <t>Lamborghini Diablo</t>
  </si>
  <si>
    <t>Lamborghini Murcielago</t>
  </si>
  <si>
    <t>TVR Tuscan V12</t>
  </si>
  <si>
    <t>TVR Cerbera/M3 GTR</t>
  </si>
  <si>
    <t>TVR Cerbera (less punch, spikier)</t>
  </si>
  <si>
    <t>Viper A low rpm</t>
  </si>
  <si>
    <t>Viper B high rpm</t>
  </si>
  <si>
    <t>Mustang GT-A</t>
  </si>
  <si>
    <t>Mustang offpitch</t>
  </si>
  <si>
    <t>Corvette Z06 low rpm</t>
  </si>
  <si>
    <t>Corvette Z06-A?</t>
  </si>
  <si>
    <t>Corvette Z06 V2</t>
  </si>
  <si>
    <t>Aston Martin</t>
  </si>
  <si>
    <t>Log Truck</t>
  </si>
  <si>
    <t>SAMPLE_SIZE</t>
  </si>
  <si>
    <t>RPM</t>
  </si>
  <si>
    <t>TEMPO_DIFF_%</t>
  </si>
  <si>
    <t>PITCH_DIFF_%</t>
  </si>
  <si>
    <t>DIFF_%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</si>
</sst>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5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b/>
      <sz val="10.0"/>
      <color rgb="FFFF4000"/>
      <name val="Arial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0"/>
    </xf>
    <xf borderId="0" fillId="0" fontId="2" numFmtId="0" xfId="0" applyAlignment="1" applyFont="1">
      <alignment horizontal="center" shrinkToFit="0" vertical="center" wrapText="0"/>
    </xf>
    <xf borderId="1" fillId="0" fontId="2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0" fillId="0" fontId="4" numFmtId="0" xfId="0" applyFont="1"/>
    <xf borderId="0" fillId="0" fontId="2" numFmtId="164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0"/>
    <col customWidth="1" min="2" max="2" width="11.88"/>
    <col customWidth="1" min="3" max="3" width="24.38"/>
    <col customWidth="1" min="4" max="4" width="14.75"/>
    <col customWidth="1" min="5" max="6" width="11.5"/>
    <col customWidth="1" min="7" max="26" width="8.63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3" t="s">
        <v>4</v>
      </c>
      <c r="B2" s="3" t="s">
        <v>5</v>
      </c>
      <c r="C2" s="4">
        <v>348.0</v>
      </c>
      <c r="D2" s="3">
        <v>8.0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 t="s">
        <v>6</v>
      </c>
      <c r="B3" s="3" t="s">
        <v>7</v>
      </c>
      <c r="C3" s="4">
        <v>993.0</v>
      </c>
      <c r="D3" s="3">
        <v>6.0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8</v>
      </c>
      <c r="B4" s="3" t="s">
        <v>9</v>
      </c>
      <c r="C4" s="4" t="s">
        <v>10</v>
      </c>
      <c r="D4" s="3">
        <v>4.0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3" t="s">
        <v>11</v>
      </c>
      <c r="B5" s="3" t="s">
        <v>5</v>
      </c>
      <c r="C5" s="4" t="s">
        <v>12</v>
      </c>
      <c r="D5" s="3">
        <v>8.0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3" t="s">
        <v>13</v>
      </c>
      <c r="B6" s="3" t="s">
        <v>5</v>
      </c>
      <c r="C6" s="4" t="s">
        <v>14</v>
      </c>
      <c r="D6" s="3">
        <v>12.0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3" t="s">
        <v>15</v>
      </c>
      <c r="B7" s="3" t="s">
        <v>5</v>
      </c>
      <c r="C7" s="4" t="s">
        <v>16</v>
      </c>
      <c r="D7" s="3">
        <v>12.0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3" t="s">
        <v>17</v>
      </c>
      <c r="B8" s="3" t="s">
        <v>18</v>
      </c>
      <c r="C8" s="4" t="s">
        <v>19</v>
      </c>
      <c r="D8" s="3">
        <v>6.0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3" t="s">
        <v>20</v>
      </c>
      <c r="B9" s="3" t="s">
        <v>21</v>
      </c>
      <c r="C9" s="4" t="s">
        <v>22</v>
      </c>
      <c r="D9" s="3">
        <v>8.0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3" t="s">
        <v>23</v>
      </c>
      <c r="B10" s="3" t="s">
        <v>24</v>
      </c>
      <c r="C10" s="4" t="s">
        <v>25</v>
      </c>
      <c r="D10" s="3">
        <v>4.0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3" t="s">
        <v>26</v>
      </c>
      <c r="B11" s="3" t="s">
        <v>27</v>
      </c>
      <c r="C11" s="4" t="s">
        <v>28</v>
      </c>
      <c r="D11" s="3">
        <v>4.0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3" t="s">
        <v>29</v>
      </c>
      <c r="B12" s="3" t="s">
        <v>30</v>
      </c>
      <c r="C12" s="4" t="s">
        <v>31</v>
      </c>
      <c r="D12" s="3">
        <v>4.0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3" t="s">
        <v>32</v>
      </c>
      <c r="B13" s="3" t="s">
        <v>33</v>
      </c>
      <c r="C13" s="4" t="s">
        <v>34</v>
      </c>
      <c r="D13" s="3">
        <v>8.0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3" t="s">
        <v>35</v>
      </c>
      <c r="B14" s="3" t="s">
        <v>36</v>
      </c>
      <c r="C14" s="4" t="s">
        <v>37</v>
      </c>
      <c r="D14" s="3">
        <v>8.0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3" t="s">
        <v>38</v>
      </c>
      <c r="B15" s="3" t="s">
        <v>39</v>
      </c>
      <c r="C15" s="4" t="s">
        <v>40</v>
      </c>
      <c r="D15" s="3">
        <v>8.0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3" t="s">
        <v>41</v>
      </c>
      <c r="B16" s="3" t="s">
        <v>39</v>
      </c>
      <c r="C16" s="4" t="s">
        <v>42</v>
      </c>
      <c r="D16" s="3">
        <v>8.0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3" t="s">
        <v>43</v>
      </c>
      <c r="B17" s="3" t="s">
        <v>39</v>
      </c>
      <c r="C17" s="4" t="s">
        <v>44</v>
      </c>
      <c r="D17" s="3">
        <v>8.0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3" t="s">
        <v>45</v>
      </c>
      <c r="B18" s="3" t="s">
        <v>46</v>
      </c>
      <c r="C18" s="4" t="s">
        <v>47</v>
      </c>
      <c r="D18" s="3">
        <v>4.0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3" t="s">
        <v>48</v>
      </c>
      <c r="B19" s="3" t="s">
        <v>5</v>
      </c>
      <c r="C19" s="4" t="s">
        <v>49</v>
      </c>
      <c r="D19" s="3">
        <v>8.0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3" t="s">
        <v>50</v>
      </c>
      <c r="B20" s="3" t="s">
        <v>39</v>
      </c>
      <c r="C20" s="4" t="s">
        <v>51</v>
      </c>
      <c r="D20" s="3">
        <v>8.0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5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5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5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5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5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5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5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5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5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5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5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5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5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5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5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5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5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5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5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5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5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5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5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5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5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5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5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5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5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5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5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5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5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5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5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5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5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5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5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5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5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5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5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5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5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5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5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5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5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5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5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5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5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5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5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5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5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5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5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5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5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5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5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5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5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5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5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5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5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5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5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5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5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5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5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5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5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5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5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5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5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5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5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5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5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5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5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5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5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5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5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5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5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5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5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5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5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5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5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5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5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5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5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5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5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5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5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5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5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5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5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5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5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5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5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5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5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5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5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5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5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5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5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5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5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5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5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5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5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5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5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5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5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5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5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5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5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5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5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5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5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5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5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5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5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5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5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5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5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5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5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5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5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5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5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5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5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5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5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5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5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5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5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5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5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5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5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5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5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5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5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5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5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5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5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5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5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5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5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5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5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5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5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5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5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5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5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5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5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5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5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5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5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5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5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5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5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5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5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5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5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5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5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5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5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5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5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5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5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5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5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5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5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5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5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5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5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5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5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5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5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5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5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5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5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5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5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5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5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5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5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5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5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5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5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5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5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5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5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5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5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5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5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5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5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5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5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5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5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5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5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5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5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5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5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5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5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5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5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5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5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5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5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5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5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5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5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5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5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5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5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5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5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5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5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5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5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5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5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5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5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5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5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5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5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5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5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5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5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5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5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5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5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5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5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5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5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5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5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5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5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5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5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5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5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5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5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5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5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5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5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5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5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5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5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5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5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5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5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5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5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5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5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5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5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5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5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5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5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5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5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5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5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5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5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5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5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5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5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5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5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5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5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5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5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5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5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5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5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5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5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5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5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5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5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5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5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5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5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5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5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5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5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5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5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5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5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5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5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5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5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5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5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5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5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5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5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5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5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5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5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5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5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5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5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5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5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5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5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5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5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5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5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5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5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5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5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5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5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5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5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5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5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5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5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5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5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5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5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5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5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5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5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5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5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5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5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5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5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5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5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5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5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5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5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5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5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5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5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5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5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5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5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5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5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5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5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5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5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5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5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5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5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5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5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5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5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5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5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5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5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5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5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5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5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5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5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5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5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5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5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5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5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5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5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5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5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5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5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5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5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5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5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5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5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5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5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5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5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5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5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5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5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5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5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5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5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5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5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5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5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5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5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5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5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5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5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5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5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5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5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5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5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5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5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5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5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5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5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5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5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5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5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5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5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5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5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5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5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5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5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5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5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5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5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5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5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5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5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5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5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5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5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5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5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5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5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5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5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5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5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5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5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5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5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5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5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5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5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5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5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5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5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5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5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5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5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5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5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5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5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5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5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5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5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5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5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5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5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5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5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5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5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5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5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5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5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5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5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5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5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5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5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5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5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5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5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5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5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5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5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5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5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5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5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5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5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5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5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5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5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5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5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5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5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5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5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5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5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5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5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5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5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5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5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5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5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5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5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5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5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5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5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5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5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5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5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5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5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5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5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5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5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5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5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5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5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5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5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5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5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5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5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5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5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5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5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5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5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5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5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5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5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5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5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5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5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5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5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5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5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5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5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5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5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5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5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5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5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5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5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5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5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5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5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5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5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5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5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5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5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5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5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5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5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5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5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5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5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5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5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5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5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5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5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5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5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5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5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5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5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5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5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5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5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5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5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5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5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5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5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5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5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5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5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5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5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5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5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5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5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5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5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5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5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5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5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5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5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5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5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5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5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5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5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5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5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5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5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5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5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5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5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5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5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5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5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5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5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5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5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5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5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5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5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5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5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5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5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5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5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5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5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5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5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5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5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5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5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5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5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5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5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5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5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5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5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5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5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5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5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5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5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5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5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5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5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5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5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5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5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5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5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5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5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5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5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5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5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5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5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5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5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5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5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5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5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5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5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5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5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5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5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5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5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5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5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5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5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5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5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5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5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5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5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5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5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5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5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5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5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5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5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5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5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5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5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5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5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5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5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5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5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5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5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5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5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5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5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5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5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5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5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5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5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5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5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5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5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5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5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5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5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5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5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5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5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5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5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5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5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5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5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5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5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5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5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5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5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5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5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5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5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5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5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5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5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5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5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5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5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5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5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5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5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5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5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5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5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5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5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5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5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5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5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5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5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5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5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5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5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5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5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5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5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5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5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5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5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5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5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5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5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5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5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5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5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5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5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5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5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5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5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5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5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5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5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5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5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5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5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5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5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5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5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$A$1:$D$1"/>
  <printOptions/>
  <pageMargins bottom="0.7875" footer="0.0" header="0.0" left="0.7875" right="0.7875" top="0.78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30.5"/>
    <col customWidth="1" min="3" max="6" width="11.5"/>
    <col customWidth="1" min="7" max="26" width="8.63"/>
  </cols>
  <sheetData>
    <row r="1" ht="12.75" customHeight="1">
      <c r="A1" s="3" t="s">
        <v>52</v>
      </c>
      <c r="B1" s="3" t="s">
        <v>53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3">
        <v>0.0</v>
      </c>
      <c r="B2" s="3" t="s">
        <v>54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>
        <v>1.0</v>
      </c>
      <c r="B3" s="3" t="s">
        <v>55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6">
        <v>2.0</v>
      </c>
      <c r="B4" s="6" t="s">
        <v>56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3">
        <v>3.0</v>
      </c>
      <c r="B5" s="3" t="s">
        <v>57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3">
        <v>4.0</v>
      </c>
      <c r="B6" s="3" t="s">
        <v>58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3">
        <v>5.0</v>
      </c>
      <c r="B7" s="3" t="s">
        <v>59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3">
        <v>6.0</v>
      </c>
      <c r="B8" s="3" t="s">
        <v>60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3">
        <v>7.0</v>
      </c>
      <c r="B9" s="3" t="s">
        <v>61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3">
        <v>8.0</v>
      </c>
      <c r="B10" s="3" t="s">
        <v>62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3">
        <v>9.0</v>
      </c>
      <c r="B11" s="3" t="s">
        <v>63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3">
        <v>10.0</v>
      </c>
      <c r="B12" s="3" t="s">
        <v>64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3">
        <v>11.0</v>
      </c>
      <c r="B13" s="3" t="s">
        <v>65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3">
        <v>12.0</v>
      </c>
      <c r="B14" s="3" t="s">
        <v>66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6">
        <v>13.0</v>
      </c>
      <c r="B15" s="6" t="s">
        <v>67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3">
        <v>14.0</v>
      </c>
      <c r="B16" s="3" t="s">
        <v>68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3">
        <v>15.0</v>
      </c>
      <c r="B17" s="3" t="s">
        <v>69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3">
        <v>16.0</v>
      </c>
      <c r="B18" s="3" t="s">
        <v>70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3">
        <v>17.0</v>
      </c>
      <c r="B19" s="3" t="s">
        <v>71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3">
        <v>18.0</v>
      </c>
      <c r="B20" s="3" t="s">
        <v>72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3">
        <v>19.0</v>
      </c>
      <c r="B21" s="3" t="s">
        <v>73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3">
        <v>20.0</v>
      </c>
      <c r="B22" s="3" t="s">
        <v>74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3">
        <v>21.0</v>
      </c>
      <c r="B23" s="3" t="s">
        <v>75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">
        <v>22.0</v>
      </c>
      <c r="B24" s="3" t="s">
        <v>76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3">
        <v>23.0</v>
      </c>
      <c r="B25" s="3" t="s">
        <v>77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3">
        <v>24.0</v>
      </c>
      <c r="B26" s="3" t="s">
        <v>78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3">
        <v>25.0</v>
      </c>
      <c r="B27" s="3" t="s">
        <v>79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3">
        <v>26.0</v>
      </c>
      <c r="B28" s="3" t="s">
        <v>80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3">
        <v>27.0</v>
      </c>
      <c r="B29" s="3" t="s">
        <v>81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3">
        <v>28.0</v>
      </c>
      <c r="B30" s="3" t="s">
        <v>82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3">
        <v>29.0</v>
      </c>
      <c r="B31" s="3" t="s">
        <v>83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3">
        <v>30.0</v>
      </c>
      <c r="B32" s="3" t="s">
        <v>84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3">
        <v>31.0</v>
      </c>
      <c r="B33" s="3" t="s">
        <v>85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3">
        <v>32.0</v>
      </c>
      <c r="B34" s="3" t="s">
        <v>86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3">
        <v>33.0</v>
      </c>
      <c r="B35" s="3" t="s">
        <v>87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3">
        <v>34.0</v>
      </c>
      <c r="B36" s="3" t="s">
        <v>88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3">
        <v>35.0</v>
      </c>
      <c r="B37" s="3" t="s">
        <v>89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3">
        <v>36.0</v>
      </c>
      <c r="B38" s="3" t="s">
        <v>90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3">
        <v>37.0</v>
      </c>
      <c r="B39" s="3" t="s">
        <v>91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3">
        <v>38.0</v>
      </c>
      <c r="B40" s="3" t="s">
        <v>92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6">
        <v>39.0</v>
      </c>
      <c r="B41" s="6" t="s">
        <v>93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3">
        <v>40.0</v>
      </c>
      <c r="B42" s="3" t="s">
        <v>94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3">
        <v>41.0</v>
      </c>
      <c r="B43" s="3" t="s">
        <v>95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3">
        <v>42.0</v>
      </c>
      <c r="B44" s="3" t="s">
        <v>96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3">
        <v>43.0</v>
      </c>
      <c r="B45" s="3" t="s">
        <v>97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3">
        <v>44.0</v>
      </c>
      <c r="B46" s="3" t="s">
        <v>98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3">
        <v>45.0</v>
      </c>
      <c r="B47" s="3" t="s">
        <v>99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3">
        <v>46.0</v>
      </c>
      <c r="B48" s="3" t="s">
        <v>100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3">
        <v>47.0</v>
      </c>
      <c r="B49" s="3" t="s">
        <v>101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3">
        <v>48.0</v>
      </c>
      <c r="B50" s="3" t="s">
        <v>102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3">
        <v>49.0</v>
      </c>
      <c r="B51" s="3" t="s">
        <v>103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6">
        <v>50.0</v>
      </c>
      <c r="B52" s="6" t="s">
        <v>104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3">
        <v>51.0</v>
      </c>
      <c r="B53" s="3" t="s">
        <v>105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6">
        <v>52.0</v>
      </c>
      <c r="B54" s="6" t="s">
        <v>106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3">
        <v>53.0</v>
      </c>
      <c r="B55" s="3" t="s">
        <v>107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6">
        <v>54.0</v>
      </c>
      <c r="B56" s="6" t="s">
        <v>108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6">
        <v>55.0</v>
      </c>
      <c r="B57" s="6" t="s">
        <v>109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3">
        <v>56.0</v>
      </c>
      <c r="B58" s="3" t="s">
        <v>110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3">
        <v>57.0</v>
      </c>
      <c r="B59" s="3" t="s">
        <v>111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3">
        <v>58.0</v>
      </c>
      <c r="B60" s="3" t="s">
        <v>112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3">
        <v>59.0</v>
      </c>
      <c r="B61" s="3" t="s">
        <v>113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3">
        <v>60.0</v>
      </c>
      <c r="B62" s="3" t="s">
        <v>114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3">
        <v>61.0</v>
      </c>
      <c r="B63" s="3" t="s">
        <v>115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3">
        <v>62.0</v>
      </c>
      <c r="B64" s="3" t="s">
        <v>116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3">
        <v>63.0</v>
      </c>
      <c r="B65" s="3" t="s">
        <v>117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3">
        <v>64.0</v>
      </c>
      <c r="B66" s="3" t="s">
        <v>118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3">
        <v>65.0</v>
      </c>
      <c r="B67" s="3" t="s">
        <v>119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3">
        <v>66.0</v>
      </c>
      <c r="B68" s="3" t="s">
        <v>120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6">
        <v>67.0</v>
      </c>
      <c r="B69" s="6" t="s">
        <v>121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3">
        <v>68.0</v>
      </c>
      <c r="B70" s="3" t="s">
        <v>122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3">
        <v>69.0</v>
      </c>
      <c r="B71" s="3" t="s">
        <v>123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3">
        <v>70.0</v>
      </c>
      <c r="B72" s="3" t="s">
        <v>124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6">
        <v>71.0</v>
      </c>
      <c r="B73" s="6" t="s">
        <v>125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3">
        <v>72.0</v>
      </c>
      <c r="B74" s="3" t="s">
        <v>126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6">
        <v>73.0</v>
      </c>
      <c r="B75" s="6" t="s">
        <v>127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3">
        <v>74.0</v>
      </c>
      <c r="B76" s="3" t="s">
        <v>128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3">
        <v>75.0</v>
      </c>
      <c r="B77" s="3" t="s">
        <v>129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3">
        <v>99.0</v>
      </c>
      <c r="B78" s="3" t="s">
        <v>130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autoFilter ref="$A$1:$B$78"/>
  <printOptions/>
  <pageMargins bottom="0.7875" footer="0.0" header="0.0" left="0.7875" right="0.7875" top="0.78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75"/>
    <col customWidth="1" min="2" max="2" width="17.25"/>
    <col customWidth="1" min="3" max="3" width="16.75"/>
    <col customWidth="1" min="4" max="6" width="11.5"/>
    <col customWidth="1" min="7" max="26" width="8.63"/>
  </cols>
  <sheetData>
    <row r="1" ht="12.75" customHeight="1">
      <c r="B1" s="7">
        <v>1.0</v>
      </c>
      <c r="C1" s="7">
        <v>2.0</v>
      </c>
    </row>
    <row r="2" ht="12.75" customHeight="1">
      <c r="A2" s="7" t="s">
        <v>131</v>
      </c>
      <c r="B2" s="7">
        <v>48455.0</v>
      </c>
      <c r="C2" s="7">
        <v>48455.0</v>
      </c>
    </row>
    <row r="3" ht="12.75" customHeight="1">
      <c r="A3" s="7" t="s">
        <v>132</v>
      </c>
      <c r="B3" s="7">
        <v>2700.0</v>
      </c>
      <c r="C3" s="7">
        <v>3615.0</v>
      </c>
    </row>
    <row r="4" ht="12.75" customHeight="1"/>
    <row r="5" ht="12.75" customHeight="1">
      <c r="A5" s="7" t="s">
        <v>133</v>
      </c>
      <c r="B5" s="8">
        <f>((B2/C2)-1)*100</f>
        <v>0</v>
      </c>
      <c r="C5" s="8">
        <f>((C2/B2)-1)*100</f>
        <v>0</v>
      </c>
    </row>
    <row r="6" ht="12.75" customHeight="1">
      <c r="A6" s="7" t="s">
        <v>134</v>
      </c>
      <c r="B6" s="8">
        <f>((C3/B3)-1)*100</f>
        <v>33.88888889</v>
      </c>
      <c r="C6" s="8">
        <f>((B3/C3)-1)*100</f>
        <v>-25.31120332</v>
      </c>
    </row>
    <row r="7" ht="12.75" customHeight="1"/>
    <row r="8" ht="12.75" customHeight="1">
      <c r="A8" s="7" t="s">
        <v>3</v>
      </c>
      <c r="B8" s="7">
        <v>6.0</v>
      </c>
      <c r="C8" s="7">
        <v>8.0</v>
      </c>
    </row>
    <row r="9" ht="12.75" customHeight="1">
      <c r="A9" s="7" t="s">
        <v>135</v>
      </c>
      <c r="B9" s="7">
        <f>B8/C8</f>
        <v>0.75</v>
      </c>
      <c r="C9" s="7">
        <f>C8/B8</f>
        <v>1.333333333</v>
      </c>
    </row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875" footer="0.0" header="0.0" left="0.7875" right="0.7875" top="0.7875"/>
  <pageSetup paperSize="9" orientation="portrait"/>
  <drawing r:id="rId1"/>
</worksheet>
</file>